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DISKRETNA MATEMATIKA  1\REZULTATI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  <sheet name="Sheet1" sheetId="3" r:id="rId3"/>
  </sheets>
  <calcPr calcId="152511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" i="2"/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</calcChain>
</file>

<file path=xl/sharedStrings.xml><?xml version="1.0" encoding="utf-8"?>
<sst xmlns="http://schemas.openxmlformats.org/spreadsheetml/2006/main" count="112" uniqueCount="91">
  <si>
    <t>Predmet</t>
  </si>
  <si>
    <t>DISKRETNA MATEMATIKA 1</t>
  </si>
  <si>
    <t>Studije</t>
  </si>
  <si>
    <t>OSN</t>
  </si>
  <si>
    <t>Program</t>
  </si>
  <si>
    <t>MATEMATIKA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</si>
  <si>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</si>
  <si>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</si>
  <si>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</si>
  <si>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</si>
  <si>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</si>
  <si>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</si>
  <si>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</si>
  <si>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</si>
  <si>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</si>
  <si>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</si>
  <si>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kolokvijum</t>
  </si>
  <si>
    <t>20</t>
  </si>
  <si>
    <t>Danica</t>
  </si>
  <si>
    <t>Duković</t>
  </si>
  <si>
    <t>21</t>
  </si>
  <si>
    <t>Milica</t>
  </si>
  <si>
    <t>Uskoković</t>
  </si>
  <si>
    <t>22</t>
  </si>
  <si>
    <t>Maša</t>
  </si>
  <si>
    <t>Laban</t>
  </si>
  <si>
    <t>23</t>
  </si>
  <si>
    <t>Nemanja</t>
  </si>
  <si>
    <t>Kovačević</t>
  </si>
  <si>
    <t>12</t>
  </si>
  <si>
    <t>2019</t>
  </si>
  <si>
    <t>Lazar</t>
  </si>
  <si>
    <t>Pejović</t>
  </si>
  <si>
    <t>16</t>
  </si>
  <si>
    <t>Semra</t>
  </si>
  <si>
    <t>Jonuz</t>
  </si>
  <si>
    <t>1</t>
  </si>
  <si>
    <t>2018</t>
  </si>
  <si>
    <t>Anđela</t>
  </si>
  <si>
    <t>Zečević</t>
  </si>
  <si>
    <t>5</t>
  </si>
  <si>
    <t>Ralević</t>
  </si>
  <si>
    <t>8</t>
  </si>
  <si>
    <t>Adnana</t>
  </si>
  <si>
    <t>Kurmemović</t>
  </si>
  <si>
    <t>9</t>
  </si>
  <si>
    <t>Vuk</t>
  </si>
  <si>
    <t>Radović</t>
  </si>
  <si>
    <t>10</t>
  </si>
  <si>
    <t>Željka</t>
  </si>
  <si>
    <t>Ćinćur</t>
  </si>
  <si>
    <t>4</t>
  </si>
  <si>
    <t>2017</t>
  </si>
  <si>
    <t>Anja</t>
  </si>
  <si>
    <t>Ostojić</t>
  </si>
  <si>
    <t>Marina</t>
  </si>
  <si>
    <t>Junčaj</t>
  </si>
  <si>
    <t>Sanja</t>
  </si>
  <si>
    <t>Strunjaš</t>
  </si>
  <si>
    <t>Jovana</t>
  </si>
  <si>
    <t>Klikovac</t>
  </si>
  <si>
    <t>Ivana</t>
  </si>
  <si>
    <t>Fatić</t>
  </si>
  <si>
    <t>704</t>
  </si>
  <si>
    <t>2016</t>
  </si>
  <si>
    <t>Obradović</t>
  </si>
  <si>
    <t>706</t>
  </si>
  <si>
    <t>Marija</t>
  </si>
  <si>
    <t>Ćirić</t>
  </si>
  <si>
    <t>7013</t>
  </si>
  <si>
    <t>Pavle</t>
  </si>
  <si>
    <t>Bukilić</t>
  </si>
  <si>
    <t xml:space="preserve">Anida </t>
  </si>
  <si>
    <t>Vesković</t>
  </si>
  <si>
    <t xml:space="preserve">Milica </t>
  </si>
  <si>
    <t>Đukanović</t>
  </si>
  <si>
    <t xml:space="preserve">Almina </t>
  </si>
  <si>
    <t>Drpljanin</t>
  </si>
  <si>
    <t xml:space="preserve">Jasna </t>
  </si>
  <si>
    <t>Bošković</t>
  </si>
  <si>
    <t>popravni kolokvijum</t>
  </si>
  <si>
    <t>z. teorija</t>
  </si>
  <si>
    <t>z. zadaci</t>
  </si>
  <si>
    <t>ukupno</t>
  </si>
  <si>
    <t>F</t>
  </si>
  <si>
    <t>E</t>
  </si>
  <si>
    <t>D</t>
  </si>
  <si>
    <t>C</t>
  </si>
  <si>
    <t>B</t>
  </si>
  <si>
    <t>A</t>
  </si>
  <si>
    <t>predlog ocjene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</si>
</sst>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left"/>
    </xf>
    <xf numFmtId="0" fontId="18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6" sqref="D6:E11"/>
    </sheetView>
  </sheetViews>
  <sheetFormatPr defaultRowHeight="14.7" customHeight="1" x14ac:dyDescent="0.3"/>
  <cols>
    <col min="1" max="1" width="17.6640625" bestFit="1" customWidth="1"/>
    <col min="2" max="2" width="32.33203125" bestFit="1" customWidth="1"/>
  </cols>
  <sheetData>
    <row r="1" spans="1:5" ht="14.7" customHeight="1" x14ac:dyDescent="0.3">
      <c r="A1" t="s">
        <v>0</v>
      </c>
      <c r="B1" t="s">
        <v>1</v>
      </c>
    </row>
    <row r="2" spans="1:5" ht="14.7" customHeight="1" x14ac:dyDescent="0.3">
      <c r="A2" t="s">
        <v>2</v>
      </c>
      <c r="B2" t="s">
        <v>3</v>
      </c>
    </row>
    <row r="3" spans="1:5" ht="14.7" customHeight="1" x14ac:dyDescent="0.3">
      <c r="A3" t="s">
        <v>4</v>
      </c>
      <c r="B3" t="s">
        <v>5</v>
      </c>
    </row>
    <row r="4" spans="1:5" ht="14.7" customHeight="1" x14ac:dyDescent="0.3">
      <c r="A4" t="s">
        <v>6</v>
      </c>
      <c r="B4" t="s">
        <v>7</v>
      </c>
    </row>
    <row r="5" spans="1:5" ht="14.7" customHeight="1" x14ac:dyDescent="0.3">
      <c r="A5" t="s">
        <v>8</v>
      </c>
      <c r="B5" t="s">
        <v>9</v>
      </c>
    </row>
    <row r="6" spans="1:5" ht="14.7" customHeight="1" x14ac:dyDescent="0.3">
      <c r="D6">
        <v>0</v>
      </c>
      <c r="E6" t="s">
        <v>84</v>
      </c>
    </row>
    <row r="7" spans="1:5" ht="14.7" customHeight="1" x14ac:dyDescent="0.3">
      <c r="D7">
        <v>45</v>
      </c>
      <c r="E7" t="s">
        <v>85</v>
      </c>
    </row>
    <row r="8" spans="1:5" ht="14.7" customHeight="1" x14ac:dyDescent="0.3">
      <c r="D8">
        <v>60</v>
      </c>
      <c r="E8" t="s">
        <v>86</v>
      </c>
    </row>
    <row r="9" spans="1:5" ht="14.7" customHeight="1" x14ac:dyDescent="0.3">
      <c r="D9">
        <v>70</v>
      </c>
      <c r="E9" t="s">
        <v>87</v>
      </c>
    </row>
    <row r="10" spans="1:5" ht="14.7" customHeight="1" x14ac:dyDescent="0.3">
      <c r="D10">
        <v>80</v>
      </c>
      <c r="E10" t="s">
        <v>88</v>
      </c>
    </row>
    <row r="11" spans="1:5" ht="14.7" customHeight="1" x14ac:dyDescent="0.3">
      <c r="D11">
        <v>90</v>
      </c>
      <c r="E11" t="s">
        <v>89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" sqref="L2:L24"/>
    </sheetView>
  </sheetViews>
  <sheetFormatPr defaultRowHeight="14.7" customHeight="1" x14ac:dyDescent="0.3"/>
  <cols>
    <col min="1" max="1" width="6.6640625" bestFit="1" customWidth="1"/>
    <col min="2" max="2" width="11.109375" bestFit="1" customWidth="1"/>
    <col min="3" max="3" width="7.6640625" bestFit="1" customWidth="1"/>
    <col min="4" max="4" width="11.109375" bestFit="1" customWidth="1"/>
    <col min="5" max="5" width="6.6640625" bestFit="1" customWidth="1"/>
    <col min="6" max="6" width="12" customWidth="1"/>
    <col min="7" max="7" width="11.33203125" customWidth="1"/>
    <col min="8" max="8" width="18.88671875" customWidth="1"/>
    <col min="9" max="9" width="12.88671875" customWidth="1"/>
  </cols>
  <sheetData>
    <row r="1" spans="1:12" ht="14.7" customHeight="1" x14ac:dyDescent="0.3">
      <c r="A1" t="s">
        <v>10</v>
      </c>
      <c r="B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3" t="s">
        <v>80</v>
      </c>
      <c r="I1" s="3" t="s">
        <v>81</v>
      </c>
      <c r="J1" s="3" t="s">
        <v>82</v>
      </c>
      <c r="K1" s="3" t="s">
        <v>83</v>
      </c>
      <c r="L1" s="3" t="s">
        <v>90</v>
      </c>
    </row>
    <row r="2" spans="1:12" ht="14.7" customHeight="1" x14ac:dyDescent="0.3">
      <c r="A2" t="s">
        <v>17</v>
      </c>
      <c r="B2" t="s">
        <v>9</v>
      </c>
      <c r="C2" t="s">
        <v>18</v>
      </c>
      <c r="D2" t="s">
        <v>19</v>
      </c>
      <c r="E2">
        <v>12</v>
      </c>
      <c r="F2">
        <v>5</v>
      </c>
      <c r="G2">
        <v>1</v>
      </c>
      <c r="H2">
        <v>2</v>
      </c>
      <c r="K2">
        <f>+MAX(E2:F2)+MAX(G2:H2)+I2+J2</f>
        <v>14</v>
      </c>
      <c r="L2" t="str">
        <f>+VLOOKUP(K2,'Detalji 1'!$D$6:$E$11,2,TRUE)</f>
        <v>F</v>
      </c>
    </row>
    <row r="3" spans="1:12" ht="14.7" customHeight="1" x14ac:dyDescent="0.3">
      <c r="A3" t="s">
        <v>20</v>
      </c>
      <c r="B3" t="s">
        <v>9</v>
      </c>
      <c r="C3" t="s">
        <v>21</v>
      </c>
      <c r="D3" t="s">
        <v>22</v>
      </c>
      <c r="E3">
        <v>10</v>
      </c>
      <c r="F3">
        <v>4</v>
      </c>
      <c r="G3">
        <v>18</v>
      </c>
      <c r="K3">
        <f t="shared" ref="K3:K24" si="0">+MAX(E3:F3)+MAX(G3:H3)+I3+J3</f>
        <v>28</v>
      </c>
      <c r="L3" t="str">
        <f>+VLOOKUP(K3,'Detalji 1'!$D$6:$E$11,2,TRUE)</f>
        <v>F</v>
      </c>
    </row>
    <row r="4" spans="1:12" ht="14.7" customHeight="1" x14ac:dyDescent="0.3">
      <c r="A4" t="s">
        <v>23</v>
      </c>
      <c r="B4" t="s">
        <v>9</v>
      </c>
      <c r="C4" t="s">
        <v>24</v>
      </c>
      <c r="D4" t="s">
        <v>25</v>
      </c>
      <c r="E4">
        <v>11</v>
      </c>
      <c r="F4">
        <v>5</v>
      </c>
      <c r="G4">
        <v>10</v>
      </c>
      <c r="H4">
        <v>11</v>
      </c>
      <c r="K4">
        <f t="shared" si="0"/>
        <v>22</v>
      </c>
      <c r="L4" t="str">
        <f>+VLOOKUP(K4,'Detalji 1'!$D$6:$E$11,2,TRUE)</f>
        <v>F</v>
      </c>
    </row>
    <row r="5" spans="1:12" ht="14.7" customHeight="1" x14ac:dyDescent="0.3">
      <c r="A5" t="s">
        <v>26</v>
      </c>
      <c r="B5" t="s">
        <v>9</v>
      </c>
      <c r="C5" t="s">
        <v>27</v>
      </c>
      <c r="D5" t="s">
        <v>28</v>
      </c>
      <c r="E5">
        <v>13</v>
      </c>
      <c r="H5">
        <v>2</v>
      </c>
      <c r="K5">
        <f t="shared" si="0"/>
        <v>15</v>
      </c>
      <c r="L5" t="str">
        <f>+VLOOKUP(K5,'Detalji 1'!$D$6:$E$11,2,TRUE)</f>
        <v>F</v>
      </c>
    </row>
    <row r="6" spans="1:12" ht="14.7" customHeight="1" x14ac:dyDescent="0.3">
      <c r="A6" t="s">
        <v>29</v>
      </c>
      <c r="B6" t="s">
        <v>30</v>
      </c>
      <c r="C6" t="s">
        <v>31</v>
      </c>
      <c r="D6" t="s">
        <v>32</v>
      </c>
      <c r="E6">
        <v>1</v>
      </c>
      <c r="F6">
        <v>0</v>
      </c>
      <c r="K6">
        <f t="shared" si="0"/>
        <v>1</v>
      </c>
      <c r="L6" t="str">
        <f>+VLOOKUP(K6,'Detalji 1'!$D$6:$E$11,2,TRUE)</f>
        <v>F</v>
      </c>
    </row>
    <row r="7" spans="1:12" ht="14.7" customHeight="1" x14ac:dyDescent="0.3">
      <c r="A7" t="s">
        <v>33</v>
      </c>
      <c r="B7" t="s">
        <v>30</v>
      </c>
      <c r="C7" t="s">
        <v>34</v>
      </c>
      <c r="D7" t="s">
        <v>35</v>
      </c>
      <c r="E7">
        <v>4</v>
      </c>
      <c r="F7">
        <v>9</v>
      </c>
      <c r="G7">
        <v>9</v>
      </c>
      <c r="H7">
        <v>5</v>
      </c>
      <c r="K7">
        <f t="shared" si="0"/>
        <v>18</v>
      </c>
      <c r="L7" t="str">
        <f>+VLOOKUP(K7,'Detalji 1'!$D$6:$E$11,2,TRUE)</f>
        <v>F</v>
      </c>
    </row>
    <row r="8" spans="1:12" ht="14.7" customHeight="1" x14ac:dyDescent="0.3">
      <c r="A8" t="s">
        <v>36</v>
      </c>
      <c r="B8" t="s">
        <v>37</v>
      </c>
      <c r="C8" t="s">
        <v>38</v>
      </c>
      <c r="D8" t="s">
        <v>39</v>
      </c>
      <c r="E8">
        <v>4</v>
      </c>
      <c r="F8">
        <v>5</v>
      </c>
      <c r="G8">
        <v>9</v>
      </c>
      <c r="K8">
        <f t="shared" si="0"/>
        <v>14</v>
      </c>
      <c r="L8" t="str">
        <f>+VLOOKUP(K8,'Detalji 1'!$D$6:$E$11,2,TRUE)</f>
        <v>F</v>
      </c>
    </row>
    <row r="9" spans="1:12" ht="14.7" customHeight="1" x14ac:dyDescent="0.3">
      <c r="A9" t="s">
        <v>40</v>
      </c>
      <c r="B9" t="s">
        <v>37</v>
      </c>
      <c r="C9" t="s">
        <v>21</v>
      </c>
      <c r="D9" t="s">
        <v>41</v>
      </c>
      <c r="E9">
        <v>4</v>
      </c>
      <c r="F9">
        <v>12</v>
      </c>
      <c r="G9">
        <v>11</v>
      </c>
      <c r="H9">
        <v>6</v>
      </c>
      <c r="I9">
        <v>16</v>
      </c>
      <c r="J9">
        <v>8</v>
      </c>
      <c r="K9">
        <f t="shared" si="0"/>
        <v>47</v>
      </c>
      <c r="L9" t="str">
        <f>+VLOOKUP(K9,'Detalji 1'!$D$6:$E$11,2,TRUE)</f>
        <v>E</v>
      </c>
    </row>
    <row r="10" spans="1:12" ht="14.7" customHeight="1" x14ac:dyDescent="0.3">
      <c r="A10" t="s">
        <v>42</v>
      </c>
      <c r="B10" t="s">
        <v>37</v>
      </c>
      <c r="C10" t="s">
        <v>43</v>
      </c>
      <c r="D10" t="s">
        <v>44</v>
      </c>
      <c r="E10">
        <v>4</v>
      </c>
      <c r="F10">
        <v>5</v>
      </c>
      <c r="K10">
        <f t="shared" si="0"/>
        <v>5</v>
      </c>
      <c r="L10" t="str">
        <f>+VLOOKUP(K10,'Detalji 1'!$D$6:$E$11,2,TRUE)</f>
        <v>F</v>
      </c>
    </row>
    <row r="11" spans="1:12" ht="14.7" customHeight="1" x14ac:dyDescent="0.3">
      <c r="A11" t="s">
        <v>45</v>
      </c>
      <c r="B11" t="s">
        <v>37</v>
      </c>
      <c r="C11" t="s">
        <v>46</v>
      </c>
      <c r="D11" t="s">
        <v>47</v>
      </c>
      <c r="F11">
        <v>8</v>
      </c>
      <c r="G11">
        <v>7</v>
      </c>
      <c r="K11">
        <f t="shared" si="0"/>
        <v>15</v>
      </c>
      <c r="L11" t="str">
        <f>+VLOOKUP(K11,'Detalji 1'!$D$6:$E$11,2,TRUE)</f>
        <v>F</v>
      </c>
    </row>
    <row r="12" spans="1:12" ht="14.7" customHeight="1" x14ac:dyDescent="0.3">
      <c r="A12" t="s">
        <v>48</v>
      </c>
      <c r="B12" t="s">
        <v>37</v>
      </c>
      <c r="C12" t="s">
        <v>49</v>
      </c>
      <c r="D12" t="s">
        <v>50</v>
      </c>
      <c r="E12">
        <v>2</v>
      </c>
      <c r="F12">
        <v>0</v>
      </c>
      <c r="H12">
        <v>0</v>
      </c>
      <c r="K12">
        <f t="shared" si="0"/>
        <v>2</v>
      </c>
      <c r="L12" t="str">
        <f>+VLOOKUP(K12,'Detalji 1'!$D$6:$E$11,2,TRUE)</f>
        <v>F</v>
      </c>
    </row>
    <row r="13" spans="1:12" ht="14.7" customHeight="1" x14ac:dyDescent="0.3">
      <c r="A13" t="s">
        <v>51</v>
      </c>
      <c r="B13" t="s">
        <v>52</v>
      </c>
      <c r="C13" t="s">
        <v>53</v>
      </c>
      <c r="D13" t="s">
        <v>54</v>
      </c>
      <c r="F13">
        <v>0</v>
      </c>
      <c r="K13">
        <f t="shared" si="0"/>
        <v>0</v>
      </c>
      <c r="L13" t="str">
        <f>+VLOOKUP(K13,'Detalji 1'!$D$6:$E$11,2,TRUE)</f>
        <v>F</v>
      </c>
    </row>
    <row r="14" spans="1:12" ht="14.7" customHeight="1" x14ac:dyDescent="0.3">
      <c r="A14" t="s">
        <v>40</v>
      </c>
      <c r="B14" t="s">
        <v>52</v>
      </c>
      <c r="C14" t="s">
        <v>55</v>
      </c>
      <c r="D14" t="s">
        <v>56</v>
      </c>
      <c r="E14">
        <v>2</v>
      </c>
      <c r="F14">
        <v>4</v>
      </c>
      <c r="G14">
        <v>6</v>
      </c>
      <c r="H14">
        <v>4</v>
      </c>
      <c r="K14">
        <f t="shared" si="0"/>
        <v>10</v>
      </c>
      <c r="L14" t="str">
        <f>+VLOOKUP(K14,'Detalji 1'!$D$6:$E$11,2,TRUE)</f>
        <v>F</v>
      </c>
    </row>
    <row r="15" spans="1:12" ht="14.7" customHeight="1" x14ac:dyDescent="0.3">
      <c r="A15" t="s">
        <v>48</v>
      </c>
      <c r="B15" t="s">
        <v>52</v>
      </c>
      <c r="C15" t="s">
        <v>57</v>
      </c>
      <c r="D15" t="s">
        <v>58</v>
      </c>
      <c r="E15">
        <v>8</v>
      </c>
      <c r="F15">
        <v>5</v>
      </c>
      <c r="G15">
        <v>12</v>
      </c>
      <c r="H15">
        <v>3</v>
      </c>
      <c r="I15">
        <v>16</v>
      </c>
      <c r="J15">
        <v>5</v>
      </c>
      <c r="K15">
        <f t="shared" si="0"/>
        <v>41</v>
      </c>
      <c r="L15" t="str">
        <f>+VLOOKUP(K15,'Detalji 1'!$D$6:$E$11,2,TRUE)</f>
        <v>F</v>
      </c>
    </row>
    <row r="16" spans="1:12" ht="14.7" customHeight="1" x14ac:dyDescent="0.3">
      <c r="A16" t="s">
        <v>20</v>
      </c>
      <c r="B16" t="s">
        <v>52</v>
      </c>
      <c r="C16" t="s">
        <v>59</v>
      </c>
      <c r="D16" t="s">
        <v>60</v>
      </c>
      <c r="F16">
        <v>0</v>
      </c>
      <c r="K16">
        <f t="shared" si="0"/>
        <v>0</v>
      </c>
      <c r="L16" t="str">
        <f>+VLOOKUP(K16,'Detalji 1'!$D$6:$E$11,2,TRUE)</f>
        <v>F</v>
      </c>
    </row>
    <row r="17" spans="1:12" ht="14.7" customHeight="1" x14ac:dyDescent="0.3">
      <c r="A17" t="s">
        <v>23</v>
      </c>
      <c r="B17" t="s">
        <v>52</v>
      </c>
      <c r="C17" t="s">
        <v>61</v>
      </c>
      <c r="D17" t="s">
        <v>62</v>
      </c>
      <c r="E17">
        <v>10</v>
      </c>
      <c r="F17">
        <v>1</v>
      </c>
      <c r="G17">
        <v>7</v>
      </c>
      <c r="H17">
        <v>6</v>
      </c>
      <c r="K17">
        <f t="shared" si="0"/>
        <v>17</v>
      </c>
      <c r="L17" t="str">
        <f>+VLOOKUP(K17,'Detalji 1'!$D$6:$E$11,2,TRUE)</f>
        <v>F</v>
      </c>
    </row>
    <row r="18" spans="1:12" ht="14.7" customHeight="1" x14ac:dyDescent="0.3">
      <c r="A18" t="s">
        <v>63</v>
      </c>
      <c r="B18" t="s">
        <v>64</v>
      </c>
      <c r="C18" t="s">
        <v>21</v>
      </c>
      <c r="D18" t="s">
        <v>65</v>
      </c>
      <c r="K18">
        <f t="shared" si="0"/>
        <v>0</v>
      </c>
      <c r="L18" t="str">
        <f>+VLOOKUP(K18,'Detalji 1'!$D$6:$E$11,2,TRUE)</f>
        <v>F</v>
      </c>
    </row>
    <row r="19" spans="1:12" ht="14.7" customHeight="1" x14ac:dyDescent="0.3">
      <c r="A19" t="s">
        <v>66</v>
      </c>
      <c r="B19" t="s">
        <v>64</v>
      </c>
      <c r="C19" t="s">
        <v>67</v>
      </c>
      <c r="D19" t="s">
        <v>68</v>
      </c>
      <c r="F19">
        <v>0</v>
      </c>
      <c r="K19">
        <f t="shared" si="0"/>
        <v>0</v>
      </c>
      <c r="L19" t="str">
        <f>+VLOOKUP(K19,'Detalji 1'!$D$6:$E$11,2,TRUE)</f>
        <v>F</v>
      </c>
    </row>
    <row r="20" spans="1:12" ht="14.7" customHeight="1" x14ac:dyDescent="0.3">
      <c r="A20" t="s">
        <v>69</v>
      </c>
      <c r="B20" t="s">
        <v>64</v>
      </c>
      <c r="C20" t="s">
        <v>70</v>
      </c>
      <c r="D20" t="s">
        <v>71</v>
      </c>
      <c r="K20">
        <f t="shared" si="0"/>
        <v>0</v>
      </c>
      <c r="L20" t="str">
        <f>+VLOOKUP(K20,'Detalji 1'!$D$6:$E$11,2,TRUE)</f>
        <v>F</v>
      </c>
    </row>
    <row r="21" spans="1:12" ht="14.7" customHeight="1" x14ac:dyDescent="0.3">
      <c r="A21" s="2">
        <v>4</v>
      </c>
      <c r="B21" s="2">
        <v>2015</v>
      </c>
      <c r="C21" t="s">
        <v>72</v>
      </c>
      <c r="D21" t="s">
        <v>73</v>
      </c>
      <c r="E21">
        <v>4</v>
      </c>
      <c r="F21">
        <v>5</v>
      </c>
      <c r="G21">
        <v>11</v>
      </c>
      <c r="H21">
        <v>7</v>
      </c>
      <c r="K21">
        <f t="shared" si="0"/>
        <v>16</v>
      </c>
      <c r="L21" t="str">
        <f>+VLOOKUP(K21,'Detalji 1'!$D$6:$E$11,2,TRUE)</f>
        <v>F</v>
      </c>
    </row>
    <row r="22" spans="1:12" ht="14.7" customHeight="1" x14ac:dyDescent="0.3">
      <c r="A22" s="2">
        <v>2</v>
      </c>
      <c r="B22" s="2">
        <v>2013</v>
      </c>
      <c r="C22" t="s">
        <v>74</v>
      </c>
      <c r="D22" t="s">
        <v>75</v>
      </c>
      <c r="E22">
        <v>4</v>
      </c>
      <c r="F22">
        <v>4</v>
      </c>
      <c r="G22">
        <v>4</v>
      </c>
      <c r="H22">
        <v>3</v>
      </c>
      <c r="K22">
        <f t="shared" si="0"/>
        <v>8</v>
      </c>
      <c r="L22" t="str">
        <f>+VLOOKUP(K22,'Detalji 1'!$D$6:$E$11,2,TRUE)</f>
        <v>F</v>
      </c>
    </row>
    <row r="23" spans="1:12" ht="14.7" customHeight="1" x14ac:dyDescent="0.3">
      <c r="A23" s="2">
        <v>8</v>
      </c>
      <c r="B23" s="2">
        <v>2012</v>
      </c>
      <c r="C23" t="s">
        <v>76</v>
      </c>
      <c r="D23" t="s">
        <v>77</v>
      </c>
      <c r="E23">
        <v>7</v>
      </c>
      <c r="F23">
        <v>3</v>
      </c>
      <c r="G23">
        <v>3</v>
      </c>
      <c r="H23">
        <v>9</v>
      </c>
      <c r="K23">
        <f t="shared" si="0"/>
        <v>16</v>
      </c>
      <c r="L23" t="str">
        <f>+VLOOKUP(K23,'Detalji 1'!$D$6:$E$11,2,TRUE)</f>
        <v>F</v>
      </c>
    </row>
    <row r="24" spans="1:12" ht="14.7" customHeight="1" x14ac:dyDescent="0.3">
      <c r="A24" s="2">
        <v>19</v>
      </c>
      <c r="B24" s="2">
        <v>12</v>
      </c>
      <c r="C24" t="s">
        <v>78</v>
      </c>
      <c r="D24" t="s">
        <v>79</v>
      </c>
      <c r="F24">
        <v>6</v>
      </c>
      <c r="G24">
        <v>3</v>
      </c>
      <c r="H24">
        <v>0</v>
      </c>
      <c r="K24">
        <f t="shared" si="0"/>
        <v>9</v>
      </c>
      <c r="L24" t="str">
        <f>+VLOOKUP(K24,'Detalji 1'!$D$6:$E$11,2,TRUE)</f>
        <v>F</v>
      </c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Detalji 1</vt:lpstr>
      <vt:lpstr>Tabela 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2020-11-20T22:41:40Z</dcterms:created>
  <dcterms:modified xsi:type="dcterms:W3CDTF">2021-01-27T14:53:49Z</dcterms:modified>
</cp:coreProperties>
</file>